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295" yWindow="-390" windowWidth="14610" windowHeight="132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7" i="1"/>
  <c r="M28" l="1"/>
  <c r="L28"/>
  <c r="K28"/>
  <c r="J28"/>
  <c r="I28"/>
  <c r="H28"/>
  <c r="G28"/>
  <c r="F28"/>
  <c r="E28"/>
  <c r="M7"/>
  <c r="L7"/>
  <c r="K7"/>
  <c r="J7"/>
  <c r="H7"/>
  <c r="G7"/>
  <c r="F7"/>
  <c r="E7"/>
  <c r="D7"/>
  <c r="C7"/>
  <c r="B7"/>
  <c r="J30" l="1"/>
  <c r="K30"/>
  <c r="L30"/>
  <c r="M30"/>
</calcChain>
</file>

<file path=xl/sharedStrings.xml><?xml version="1.0" encoding="utf-8"?>
<sst xmlns="http://schemas.openxmlformats.org/spreadsheetml/2006/main" count="43" uniqueCount="29">
  <si>
    <t>Broj izvršenih pregleda      (a,b,c,d)</t>
  </si>
  <si>
    <r>
      <t>b)                                     Brodice/</t>
    </r>
    <r>
      <rPr>
        <b/>
        <sz val="12"/>
        <rFont val="Calibri"/>
        <family val="2"/>
        <charset val="238"/>
        <scheme val="minor"/>
      </rPr>
      <t>jahte*</t>
    </r>
    <r>
      <rPr>
        <sz val="12"/>
        <color theme="1"/>
        <rFont val="Calibri"/>
        <family val="2"/>
        <charset val="238"/>
        <scheme val="minor"/>
      </rPr>
      <t xml:space="preserve">                                  za gospodarske svrhe</t>
    </r>
  </si>
  <si>
    <t>Utvrđeni prekršaji ukupno (a,b,c,d)</t>
  </si>
  <si>
    <t>Izrečena novčana kazna ukupno (a,b,c,d)</t>
  </si>
  <si>
    <t>Izvršen           alko-test</t>
  </si>
  <si>
    <t>Prijeđeno NM</t>
  </si>
  <si>
    <t>Broj djelatnika</t>
  </si>
  <si>
    <t>Broj plovila</t>
  </si>
  <si>
    <t>Završetak akcije</t>
  </si>
  <si>
    <t>Napomena</t>
  </si>
  <si>
    <t>Domaće</t>
  </si>
  <si>
    <t>Strane</t>
  </si>
  <si>
    <t>Sve kapetanije</t>
  </si>
  <si>
    <t>LK PULA</t>
  </si>
  <si>
    <t>LK RIJEKA</t>
  </si>
  <si>
    <t>LK SENJ</t>
  </si>
  <si>
    <t>LK ZADAR</t>
  </si>
  <si>
    <t>LK ŠIBENIK</t>
  </si>
  <si>
    <t>LK SPLIT</t>
  </si>
  <si>
    <t>LK PLOČE</t>
  </si>
  <si>
    <t>LK DUBROVNIK</t>
  </si>
  <si>
    <t>UKUPNO</t>
  </si>
  <si>
    <t>ISPOSTAVE</t>
  </si>
  <si>
    <t xml:space="preserve">ISPOSTAVE </t>
  </si>
  <si>
    <t>c) Nadzor brzine plovidbe - glisiranje</t>
  </si>
  <si>
    <t>a)    Putnički brodovi za jednodnevne izlete-nadzor ukrcanih/iskrcanih putnika</t>
  </si>
  <si>
    <t>d) Nadzor sidrišta (koncesioniranih,skuteri)</t>
  </si>
  <si>
    <t>Prekid akcije zbog nevremena</t>
  </si>
  <si>
    <t xml:space="preserve">AKCIJA   "Sigurna plovidba 2017 " - STATISTIČKO IZVJEŠĆE </t>
  </si>
</sst>
</file>

<file path=xl/styles.xml><?xml version="1.0" encoding="utf-8"?>
<styleSheet xmlns="http://schemas.openxmlformats.org/spreadsheetml/2006/main">
  <numFmts count="3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[$-F400]h:mm:ss\ AM/PM"/>
  </numFmts>
  <fonts count="9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8" applyNumberFormat="0" applyFill="0" applyAlignment="0" applyProtection="0"/>
  </cellStyleXfs>
  <cellXfs count="58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44" fontId="0" fillId="0" borderId="0" xfId="1" applyFont="1" applyBorder="1" applyProtection="1">
      <protection locked="0"/>
    </xf>
    <xf numFmtId="44" fontId="0" fillId="0" borderId="0" xfId="1" applyFont="1"/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44" fontId="0" fillId="0" borderId="6" xfId="1" applyFont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4" fontId="0" fillId="0" borderId="13" xfId="1" applyFont="1" applyBorder="1" applyAlignment="1" applyProtection="1">
      <alignment horizontal="center" vertical="center" wrapText="1"/>
      <protection locked="0"/>
    </xf>
    <xf numFmtId="16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8" xfId="2" applyFill="1" applyAlignment="1" applyProtection="1">
      <alignment horizontal="center" vertical="center" wrapText="1"/>
      <protection locked="0"/>
    </xf>
    <xf numFmtId="0" fontId="7" fillId="0" borderId="8" xfId="2" applyAlignment="1" applyProtection="1">
      <alignment horizontal="center" vertical="center" wrapText="1"/>
      <protection locked="0"/>
    </xf>
    <xf numFmtId="44" fontId="7" fillId="0" borderId="8" xfId="2" applyNumberFormat="1" applyAlignment="1" applyProtection="1">
      <alignment horizontal="center" vertical="center" wrapText="1"/>
      <protection locked="0"/>
    </xf>
    <xf numFmtId="164" fontId="7" fillId="2" borderId="8" xfId="2" applyNumberFormat="1" applyFill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>
      <alignment horizontal="left" vertical="center"/>
    </xf>
    <xf numFmtId="0" fontId="7" fillId="2" borderId="8" xfId="2" applyFill="1" applyAlignment="1">
      <alignment horizontal="left"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7" fillId="2" borderId="8" xfId="2" applyFill="1" applyAlignment="1" applyProtection="1">
      <alignment horizontal="left" vertical="center"/>
      <protection locked="0"/>
    </xf>
    <xf numFmtId="0" fontId="6" fillId="2" borderId="6" xfId="2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8" fillId="2" borderId="8" xfId="2" applyFont="1" applyFill="1" applyAlignment="1" applyProtection="1">
      <alignment horizontal="left" vertical="center"/>
      <protection locked="0"/>
    </xf>
    <xf numFmtId="0" fontId="8" fillId="2" borderId="8" xfId="2" applyFont="1" applyFill="1" applyAlignment="1" applyProtection="1">
      <alignment horizontal="center"/>
      <protection locked="0"/>
    </xf>
    <xf numFmtId="16" fontId="0" fillId="2" borderId="13" xfId="0" applyNumberFormat="1" applyFill="1" applyBorder="1" applyAlignment="1" applyProtection="1">
      <alignment horizontal="center" vertical="center" wrapText="1"/>
      <protection locked="0"/>
    </xf>
    <xf numFmtId="8" fontId="7" fillId="0" borderId="8" xfId="2" applyNumberFormat="1" applyAlignment="1" applyProtection="1">
      <alignment horizontal="center" vertical="center" wrapText="1"/>
      <protection locked="0"/>
    </xf>
    <xf numFmtId="16" fontId="0" fillId="2" borderId="6" xfId="0" applyNumberFormat="1" applyFill="1" applyBorder="1" applyAlignment="1" applyProtection="1">
      <alignment horizontal="center" vertical="center" wrapText="1"/>
      <protection locked="0"/>
    </xf>
    <xf numFmtId="8" fontId="8" fillId="2" borderId="8" xfId="1" applyNumberFormat="1" applyFont="1" applyFill="1" applyBorder="1" applyAlignment="1" applyProtection="1">
      <alignment horizontal="center"/>
      <protection locked="0"/>
    </xf>
    <xf numFmtId="8" fontId="0" fillId="0" borderId="13" xfId="1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4" fontId="4" fillId="0" borderId="2" xfId="1" applyFont="1" applyBorder="1" applyAlignment="1" applyProtection="1">
      <alignment horizontal="center" vertical="center" wrapText="1"/>
      <protection locked="0"/>
    </xf>
    <xf numFmtId="44" fontId="4" fillId="0" borderId="10" xfId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Normal="100" workbookViewId="0">
      <selection sqref="A1:O2"/>
    </sheetView>
  </sheetViews>
  <sheetFormatPr defaultRowHeight="15"/>
  <cols>
    <col min="1" max="1" width="21" style="31" customWidth="1"/>
    <col min="2" max="2" width="13.85546875" customWidth="1"/>
    <col min="3" max="3" width="24.140625" customWidth="1"/>
    <col min="4" max="6" width="13.85546875" customWidth="1"/>
    <col min="7" max="7" width="19.5703125" customWidth="1"/>
    <col min="8" max="8" width="13.85546875" customWidth="1"/>
    <col min="9" max="9" width="19.42578125" style="6" bestFit="1" customWidth="1"/>
    <col min="10" max="13" width="13.85546875" customWidth="1"/>
    <col min="14" max="14" width="13.85546875" style="4" customWidth="1"/>
    <col min="15" max="15" width="34.28515625" customWidth="1"/>
  </cols>
  <sheetData>
    <row r="1" spans="1:1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.75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50.25" customHeight="1">
      <c r="A3" s="47" t="s">
        <v>12</v>
      </c>
      <c r="B3" s="49" t="s">
        <v>0</v>
      </c>
      <c r="C3" s="49" t="s">
        <v>25</v>
      </c>
      <c r="D3" s="45" t="s">
        <v>1</v>
      </c>
      <c r="E3" s="46"/>
      <c r="F3" s="49" t="s">
        <v>24</v>
      </c>
      <c r="G3" s="52" t="s">
        <v>26</v>
      </c>
      <c r="H3" s="52" t="s">
        <v>2</v>
      </c>
      <c r="I3" s="54" t="s">
        <v>3</v>
      </c>
      <c r="J3" s="56" t="s">
        <v>4</v>
      </c>
      <c r="K3" s="52" t="s">
        <v>5</v>
      </c>
      <c r="L3" s="52" t="s">
        <v>6</v>
      </c>
      <c r="M3" s="52" t="s">
        <v>7</v>
      </c>
      <c r="N3" s="43" t="s">
        <v>8</v>
      </c>
      <c r="O3" s="41" t="s">
        <v>9</v>
      </c>
    </row>
    <row r="4" spans="1:15" ht="34.5" customHeight="1">
      <c r="A4" s="48"/>
      <c r="B4" s="50"/>
      <c r="C4" s="51"/>
      <c r="D4" s="7" t="s">
        <v>10</v>
      </c>
      <c r="E4" s="7" t="s">
        <v>11</v>
      </c>
      <c r="F4" s="50"/>
      <c r="G4" s="53"/>
      <c r="H4" s="53"/>
      <c r="I4" s="55"/>
      <c r="J4" s="57"/>
      <c r="K4" s="53"/>
      <c r="L4" s="53"/>
      <c r="M4" s="53"/>
      <c r="N4" s="44"/>
      <c r="O4" s="42"/>
    </row>
    <row r="5" spans="1:15">
      <c r="A5" s="22" t="s">
        <v>13</v>
      </c>
      <c r="B5" s="8">
        <v>9</v>
      </c>
      <c r="C5" s="8">
        <v>0</v>
      </c>
      <c r="D5" s="8">
        <v>3</v>
      </c>
      <c r="E5" s="8">
        <v>6</v>
      </c>
      <c r="F5" s="8">
        <v>5</v>
      </c>
      <c r="G5" s="8">
        <v>0</v>
      </c>
      <c r="H5" s="9">
        <v>7</v>
      </c>
      <c r="I5" s="10">
        <v>10200</v>
      </c>
      <c r="J5" s="8">
        <v>0</v>
      </c>
      <c r="K5" s="8">
        <v>159</v>
      </c>
      <c r="L5" s="8">
        <v>15</v>
      </c>
      <c r="M5" s="8">
        <v>5</v>
      </c>
      <c r="N5" s="11">
        <v>0.67361111111111116</v>
      </c>
      <c r="O5" s="12" t="s">
        <v>27</v>
      </c>
    </row>
    <row r="6" spans="1:15">
      <c r="A6" s="23" t="s">
        <v>23</v>
      </c>
      <c r="B6" s="8"/>
      <c r="C6" s="8"/>
      <c r="D6" s="8"/>
      <c r="E6" s="8"/>
      <c r="F6" s="8"/>
      <c r="G6" s="8"/>
      <c r="H6" s="9"/>
      <c r="I6" s="10"/>
      <c r="J6" s="8">
        <v>0</v>
      </c>
      <c r="K6" s="8"/>
      <c r="L6" s="8"/>
      <c r="M6" s="8"/>
      <c r="N6" s="11"/>
      <c r="O6" s="12"/>
    </row>
    <row r="7" spans="1:15" ht="15.75" thickBot="1">
      <c r="A7" s="24" t="s">
        <v>21</v>
      </c>
      <c r="B7" s="18">
        <f>SUM(B5:B6)</f>
        <v>9</v>
      </c>
      <c r="C7" s="18">
        <f t="shared" ref="C7:M7" si="0">SUM(C5:C6)</f>
        <v>0</v>
      </c>
      <c r="D7" s="18">
        <f t="shared" si="0"/>
        <v>3</v>
      </c>
      <c r="E7" s="18">
        <f t="shared" si="0"/>
        <v>6</v>
      </c>
      <c r="F7" s="18">
        <f t="shared" si="0"/>
        <v>5</v>
      </c>
      <c r="G7" s="18">
        <f t="shared" si="0"/>
        <v>0</v>
      </c>
      <c r="H7" s="19">
        <f t="shared" si="0"/>
        <v>7</v>
      </c>
      <c r="I7" s="20">
        <f>SUM(I5:I6)</f>
        <v>10200</v>
      </c>
      <c r="J7" s="18">
        <f t="shared" si="0"/>
        <v>0</v>
      </c>
      <c r="K7" s="18">
        <f t="shared" si="0"/>
        <v>159</v>
      </c>
      <c r="L7" s="18">
        <f t="shared" si="0"/>
        <v>15</v>
      </c>
      <c r="M7" s="18">
        <f t="shared" si="0"/>
        <v>5</v>
      </c>
      <c r="N7" s="21"/>
      <c r="O7" s="18"/>
    </row>
    <row r="8" spans="1:15" ht="15.75" thickTop="1">
      <c r="A8" s="25" t="s">
        <v>14</v>
      </c>
      <c r="B8" s="13">
        <v>92</v>
      </c>
      <c r="C8" s="13">
        <v>10</v>
      </c>
      <c r="D8" s="13">
        <v>34</v>
      </c>
      <c r="E8" s="13">
        <v>35</v>
      </c>
      <c r="F8" s="13">
        <v>2</v>
      </c>
      <c r="G8" s="13">
        <v>2</v>
      </c>
      <c r="H8" s="14">
        <v>23</v>
      </c>
      <c r="I8" s="38">
        <v>39000</v>
      </c>
      <c r="J8" s="13"/>
      <c r="K8" s="13">
        <v>279</v>
      </c>
      <c r="L8" s="13">
        <v>15</v>
      </c>
      <c r="M8" s="13">
        <v>7</v>
      </c>
      <c r="N8" s="16"/>
      <c r="O8" s="17"/>
    </row>
    <row r="9" spans="1:15">
      <c r="A9" s="22" t="s">
        <v>22</v>
      </c>
      <c r="B9" s="8"/>
      <c r="C9" s="8"/>
      <c r="D9" s="8"/>
      <c r="E9" s="36"/>
      <c r="F9" s="8"/>
      <c r="G9" s="8"/>
      <c r="H9" s="9"/>
      <c r="I9" s="10"/>
      <c r="J9" s="8"/>
      <c r="K9" s="8"/>
      <c r="L9" s="8"/>
      <c r="M9" s="8"/>
      <c r="N9" s="11"/>
      <c r="O9" s="12"/>
    </row>
    <row r="10" spans="1:15" ht="15.75" thickBot="1">
      <c r="A10" s="26" t="s">
        <v>21</v>
      </c>
      <c r="B10" s="18">
        <v>92</v>
      </c>
      <c r="C10" s="18">
        <v>10</v>
      </c>
      <c r="D10" s="18">
        <v>34</v>
      </c>
      <c r="E10" s="18">
        <v>35</v>
      </c>
      <c r="F10" s="18">
        <v>2</v>
      </c>
      <c r="G10" s="18">
        <v>2</v>
      </c>
      <c r="H10" s="19">
        <v>23</v>
      </c>
      <c r="I10" s="35">
        <v>39000</v>
      </c>
      <c r="J10" s="18">
        <v>0</v>
      </c>
      <c r="K10" s="18">
        <v>279</v>
      </c>
      <c r="L10" s="18">
        <v>15</v>
      </c>
      <c r="M10" s="18">
        <v>7</v>
      </c>
      <c r="N10" s="21">
        <v>0.79166666666666663</v>
      </c>
      <c r="O10" s="18"/>
    </row>
    <row r="11" spans="1:15" ht="15.75" thickTop="1">
      <c r="A11" s="25" t="s">
        <v>15</v>
      </c>
      <c r="B11" s="13">
        <v>27</v>
      </c>
      <c r="C11" s="13">
        <v>2</v>
      </c>
      <c r="D11" s="13">
        <v>8</v>
      </c>
      <c r="E11" s="13">
        <v>16</v>
      </c>
      <c r="F11" s="13">
        <v>3</v>
      </c>
      <c r="G11" s="13">
        <v>0</v>
      </c>
      <c r="H11" s="14">
        <v>9</v>
      </c>
      <c r="I11" s="15">
        <v>12600</v>
      </c>
      <c r="J11" s="13">
        <v>0</v>
      </c>
      <c r="K11" s="13">
        <v>102</v>
      </c>
      <c r="L11" s="13">
        <v>4</v>
      </c>
      <c r="M11" s="13">
        <v>2</v>
      </c>
      <c r="N11" s="16"/>
      <c r="O11" s="17"/>
    </row>
    <row r="12" spans="1:15">
      <c r="A12" s="22" t="s">
        <v>23</v>
      </c>
      <c r="B12" s="8"/>
      <c r="C12" s="8"/>
      <c r="D12" s="8"/>
      <c r="E12" s="8"/>
      <c r="F12" s="8"/>
      <c r="G12" s="8"/>
      <c r="H12" s="9"/>
      <c r="I12" s="10"/>
      <c r="J12" s="8"/>
      <c r="K12" s="8"/>
      <c r="L12" s="8"/>
      <c r="M12" s="8"/>
      <c r="N12" s="11"/>
      <c r="O12" s="12"/>
    </row>
    <row r="13" spans="1:15" ht="15.75" thickBot="1">
      <c r="A13" s="26" t="s">
        <v>21</v>
      </c>
      <c r="B13" s="18">
        <v>27</v>
      </c>
      <c r="C13" s="18">
        <v>2</v>
      </c>
      <c r="D13" s="18">
        <v>8</v>
      </c>
      <c r="E13" s="18">
        <v>16</v>
      </c>
      <c r="F13" s="18">
        <v>3</v>
      </c>
      <c r="G13" s="18">
        <v>0</v>
      </c>
      <c r="H13" s="19">
        <v>9</v>
      </c>
      <c r="I13" s="20">
        <v>12600</v>
      </c>
      <c r="J13" s="18">
        <v>0</v>
      </c>
      <c r="K13" s="18">
        <v>102</v>
      </c>
      <c r="L13" s="18">
        <v>4</v>
      </c>
      <c r="M13" s="18">
        <v>2</v>
      </c>
      <c r="N13" s="21">
        <v>0.79166666666666663</v>
      </c>
      <c r="O13" s="18"/>
    </row>
    <row r="14" spans="1:15" ht="15.75" thickTop="1">
      <c r="A14" s="25" t="s">
        <v>16</v>
      </c>
      <c r="B14" s="13">
        <v>47</v>
      </c>
      <c r="C14" s="13">
        <v>11</v>
      </c>
      <c r="D14" s="13">
        <v>10</v>
      </c>
      <c r="E14" s="13">
        <v>11</v>
      </c>
      <c r="F14" s="13">
        <v>19</v>
      </c>
      <c r="G14" s="13">
        <v>6</v>
      </c>
      <c r="H14" s="14">
        <v>26</v>
      </c>
      <c r="I14" s="15">
        <v>47660</v>
      </c>
      <c r="J14" s="13">
        <v>0</v>
      </c>
      <c r="K14" s="13">
        <v>110</v>
      </c>
      <c r="L14" s="13">
        <v>14</v>
      </c>
      <c r="M14" s="13">
        <v>4</v>
      </c>
      <c r="N14" s="16">
        <v>0.79166666666666663</v>
      </c>
      <c r="O14" s="17"/>
    </row>
    <row r="15" spans="1:15">
      <c r="A15" s="22" t="s">
        <v>23</v>
      </c>
      <c r="B15" s="8"/>
      <c r="C15" s="8"/>
      <c r="D15" s="8"/>
      <c r="E15" s="8"/>
      <c r="F15" s="8"/>
      <c r="G15" s="8"/>
      <c r="H15" s="9"/>
      <c r="I15" s="10"/>
      <c r="J15" s="8"/>
      <c r="K15" s="8"/>
      <c r="L15" s="8"/>
      <c r="M15" s="8"/>
      <c r="N15" s="11"/>
      <c r="O15" s="12"/>
    </row>
    <row r="16" spans="1:15" ht="15.75" thickBot="1">
      <c r="A16" s="26" t="s">
        <v>21</v>
      </c>
      <c r="B16" s="18">
        <v>47</v>
      </c>
      <c r="C16" s="18">
        <v>11</v>
      </c>
      <c r="D16" s="18">
        <v>10</v>
      </c>
      <c r="E16" s="18">
        <v>11</v>
      </c>
      <c r="F16" s="18">
        <v>19</v>
      </c>
      <c r="G16" s="18">
        <v>6</v>
      </c>
      <c r="H16" s="19">
        <v>26</v>
      </c>
      <c r="I16" s="20">
        <v>47660</v>
      </c>
      <c r="J16" s="18">
        <v>0</v>
      </c>
      <c r="K16" s="18">
        <v>110</v>
      </c>
      <c r="L16" s="18">
        <v>14</v>
      </c>
      <c r="M16" s="18">
        <v>4</v>
      </c>
      <c r="N16" s="21"/>
      <c r="O16" s="18"/>
    </row>
    <row r="17" spans="1:15" ht="15.75" thickTop="1">
      <c r="A17" s="25" t="s">
        <v>17</v>
      </c>
      <c r="B17" s="13">
        <v>48</v>
      </c>
      <c r="C17" s="13">
        <v>5</v>
      </c>
      <c r="D17" s="13">
        <v>7</v>
      </c>
      <c r="E17" s="13">
        <v>9</v>
      </c>
      <c r="F17" s="13">
        <v>18</v>
      </c>
      <c r="G17" s="13">
        <v>9</v>
      </c>
      <c r="H17" s="14">
        <v>27</v>
      </c>
      <c r="I17" s="15">
        <v>39400</v>
      </c>
      <c r="J17" s="13">
        <v>1</v>
      </c>
      <c r="K17" s="13">
        <v>170</v>
      </c>
      <c r="L17" s="13">
        <v>12</v>
      </c>
      <c r="M17" s="13">
        <v>4</v>
      </c>
      <c r="N17" s="16">
        <v>0.79166666666666663</v>
      </c>
      <c r="O17" s="17"/>
    </row>
    <row r="18" spans="1:15">
      <c r="A18" s="22" t="s">
        <v>23</v>
      </c>
      <c r="B18" s="8"/>
      <c r="C18" s="8"/>
      <c r="D18" s="8"/>
      <c r="E18" s="8"/>
      <c r="F18" s="8"/>
      <c r="G18" s="8"/>
      <c r="H18" s="9"/>
      <c r="I18" s="10"/>
      <c r="J18" s="8"/>
      <c r="K18" s="8"/>
      <c r="L18" s="8"/>
      <c r="M18" s="8"/>
      <c r="N18" s="11"/>
      <c r="O18" s="12"/>
    </row>
    <row r="19" spans="1:15" ht="15.75" thickBot="1">
      <c r="A19" s="26" t="s">
        <v>21</v>
      </c>
      <c r="B19" s="18">
        <v>48</v>
      </c>
      <c r="C19" s="18">
        <v>5</v>
      </c>
      <c r="D19" s="18">
        <v>7</v>
      </c>
      <c r="E19" s="18">
        <v>9</v>
      </c>
      <c r="F19" s="18">
        <v>18</v>
      </c>
      <c r="G19" s="18">
        <v>9</v>
      </c>
      <c r="H19" s="19">
        <v>27</v>
      </c>
      <c r="I19" s="35">
        <v>39400</v>
      </c>
      <c r="J19" s="18">
        <v>1</v>
      </c>
      <c r="K19" s="18">
        <v>170</v>
      </c>
      <c r="L19" s="18">
        <v>12</v>
      </c>
      <c r="M19" s="18">
        <v>4</v>
      </c>
      <c r="N19" s="21"/>
      <c r="O19" s="18"/>
    </row>
    <row r="20" spans="1:15" ht="15.75" thickTop="1">
      <c r="A20" s="25" t="s">
        <v>18</v>
      </c>
      <c r="B20" s="13">
        <v>55</v>
      </c>
      <c r="C20" s="13">
        <v>4</v>
      </c>
      <c r="D20" s="13">
        <v>39</v>
      </c>
      <c r="E20" s="13">
        <v>16</v>
      </c>
      <c r="F20" s="13">
        <v>14</v>
      </c>
      <c r="G20" s="13">
        <v>0</v>
      </c>
      <c r="H20" s="14">
        <v>24</v>
      </c>
      <c r="I20" s="15">
        <v>33100</v>
      </c>
      <c r="J20" s="13">
        <v>0</v>
      </c>
      <c r="K20" s="13">
        <v>230</v>
      </c>
      <c r="L20" s="13">
        <v>13</v>
      </c>
      <c r="M20" s="13">
        <v>6</v>
      </c>
      <c r="N20" s="16"/>
      <c r="O20" s="17"/>
    </row>
    <row r="21" spans="1:15">
      <c r="A21" s="22" t="s">
        <v>23</v>
      </c>
      <c r="B21" s="8"/>
      <c r="C21" s="8"/>
      <c r="D21" s="8"/>
      <c r="E21" s="8"/>
      <c r="F21" s="8"/>
      <c r="G21" s="8"/>
      <c r="H21" s="9"/>
      <c r="I21" s="10"/>
      <c r="J21" s="8"/>
      <c r="K21" s="8"/>
      <c r="L21" s="8"/>
      <c r="M21" s="8"/>
      <c r="N21" s="11"/>
      <c r="O21" s="12"/>
    </row>
    <row r="22" spans="1:15" ht="15.75" thickBot="1">
      <c r="A22" s="26" t="s">
        <v>21</v>
      </c>
      <c r="B22" s="18">
        <v>55</v>
      </c>
      <c r="C22" s="18">
        <v>4</v>
      </c>
      <c r="D22" s="18">
        <v>39</v>
      </c>
      <c r="E22" s="18">
        <v>16</v>
      </c>
      <c r="F22" s="18">
        <v>14</v>
      </c>
      <c r="G22" s="18">
        <v>0</v>
      </c>
      <c r="H22" s="19">
        <v>24</v>
      </c>
      <c r="I22" s="20"/>
      <c r="J22" s="18">
        <v>0</v>
      </c>
      <c r="K22" s="18">
        <v>230</v>
      </c>
      <c r="L22" s="18">
        <v>13</v>
      </c>
      <c r="M22" s="18">
        <v>6</v>
      </c>
      <c r="N22" s="21">
        <v>0.79166666666666663</v>
      </c>
      <c r="O22" s="18"/>
    </row>
    <row r="23" spans="1:15" ht="15.75" thickTop="1">
      <c r="A23" s="25" t="s">
        <v>19</v>
      </c>
      <c r="B23" s="13">
        <v>11</v>
      </c>
      <c r="C23" s="13">
        <v>1</v>
      </c>
      <c r="D23" s="13">
        <v>3</v>
      </c>
      <c r="E23" s="34">
        <v>6</v>
      </c>
      <c r="F23" s="13">
        <v>4</v>
      </c>
      <c r="G23" s="13">
        <v>5</v>
      </c>
      <c r="H23" s="14">
        <v>4</v>
      </c>
      <c r="I23" s="15">
        <v>5400</v>
      </c>
      <c r="J23" s="13">
        <v>0</v>
      </c>
      <c r="K23" s="13">
        <v>44</v>
      </c>
      <c r="L23" s="13">
        <v>3</v>
      </c>
      <c r="M23" s="13">
        <v>1</v>
      </c>
      <c r="N23" s="16"/>
      <c r="O23" s="17"/>
    </row>
    <row r="24" spans="1:15">
      <c r="A24" s="22" t="s">
        <v>23</v>
      </c>
      <c r="B24" s="8"/>
      <c r="C24" s="8"/>
      <c r="D24" s="8"/>
      <c r="E24" s="8"/>
      <c r="F24" s="8"/>
      <c r="G24" s="8"/>
      <c r="H24" s="9"/>
      <c r="I24" s="10"/>
      <c r="J24" s="8"/>
      <c r="K24" s="8"/>
      <c r="L24" s="8"/>
      <c r="M24" s="8"/>
      <c r="N24" s="11"/>
      <c r="O24" s="12"/>
    </row>
    <row r="25" spans="1:15" ht="15.75" thickBot="1">
      <c r="A25" s="26" t="s">
        <v>21</v>
      </c>
      <c r="B25" s="18">
        <v>11</v>
      </c>
      <c r="C25" s="18">
        <v>1</v>
      </c>
      <c r="D25" s="18">
        <v>3</v>
      </c>
      <c r="E25" s="18">
        <v>6</v>
      </c>
      <c r="F25" s="18">
        <v>4</v>
      </c>
      <c r="G25" s="18">
        <v>5</v>
      </c>
      <c r="H25" s="19">
        <v>4</v>
      </c>
      <c r="I25" s="35">
        <v>5400</v>
      </c>
      <c r="J25" s="18">
        <v>0</v>
      </c>
      <c r="K25" s="18">
        <v>44</v>
      </c>
      <c r="L25" s="18">
        <v>3</v>
      </c>
      <c r="M25" s="18">
        <v>1</v>
      </c>
      <c r="N25" s="21">
        <v>0.79166666666666663</v>
      </c>
      <c r="O25" s="18"/>
    </row>
    <row r="26" spans="1:15" ht="15.75" thickTop="1">
      <c r="A26" s="27" t="s">
        <v>20</v>
      </c>
      <c r="B26" s="13">
        <v>61</v>
      </c>
      <c r="C26" s="13">
        <v>0</v>
      </c>
      <c r="D26" s="13">
        <v>42</v>
      </c>
      <c r="E26" s="13">
        <v>16</v>
      </c>
      <c r="F26" s="13">
        <v>11</v>
      </c>
      <c r="G26" s="13">
        <v>2</v>
      </c>
      <c r="H26" s="14">
        <v>26</v>
      </c>
      <c r="I26" s="15">
        <v>120450</v>
      </c>
      <c r="J26" s="13">
        <v>4</v>
      </c>
      <c r="K26" s="13">
        <v>215</v>
      </c>
      <c r="L26" s="13">
        <v>14</v>
      </c>
      <c r="M26" s="13">
        <v>3</v>
      </c>
      <c r="N26" s="16"/>
      <c r="O26" s="17"/>
    </row>
    <row r="27" spans="1:15">
      <c r="A27" s="28" t="s">
        <v>22</v>
      </c>
      <c r="B27" s="8"/>
      <c r="C27" s="8"/>
      <c r="D27" s="8"/>
      <c r="E27" s="8"/>
      <c r="F27" s="8"/>
      <c r="G27" s="8"/>
      <c r="H27" s="9"/>
      <c r="I27" s="10"/>
      <c r="J27" s="8"/>
      <c r="K27" s="8"/>
      <c r="L27" s="8"/>
      <c r="M27" s="8"/>
      <c r="N27" s="11"/>
      <c r="O27" s="12"/>
    </row>
    <row r="28" spans="1:15" ht="15.75" thickBot="1">
      <c r="A28" s="26" t="s">
        <v>21</v>
      </c>
      <c r="B28" s="18">
        <v>61</v>
      </c>
      <c r="C28" s="18">
        <v>0</v>
      </c>
      <c r="D28" s="18">
        <v>42</v>
      </c>
      <c r="E28" s="18">
        <f t="shared" ref="E28:M28" si="1">SUM(E26:E27)</f>
        <v>16</v>
      </c>
      <c r="F28" s="18">
        <f t="shared" si="1"/>
        <v>11</v>
      </c>
      <c r="G28" s="18">
        <f t="shared" si="1"/>
        <v>2</v>
      </c>
      <c r="H28" s="19">
        <f t="shared" si="1"/>
        <v>26</v>
      </c>
      <c r="I28" s="20">
        <f t="shared" si="1"/>
        <v>120450</v>
      </c>
      <c r="J28" s="18">
        <f t="shared" si="1"/>
        <v>4</v>
      </c>
      <c r="K28" s="18">
        <f t="shared" si="1"/>
        <v>215</v>
      </c>
      <c r="L28" s="18">
        <f t="shared" si="1"/>
        <v>14</v>
      </c>
      <c r="M28" s="18">
        <f t="shared" si="1"/>
        <v>3</v>
      </c>
      <c r="N28" s="21">
        <v>0.79166666666666663</v>
      </c>
      <c r="O28" s="18"/>
    </row>
    <row r="29" spans="1:15" ht="15.75" thickTop="1">
      <c r="A29" s="29"/>
      <c r="B29" s="2"/>
      <c r="C29" s="2"/>
      <c r="D29" s="2"/>
      <c r="E29" s="2"/>
      <c r="F29" s="2"/>
      <c r="G29" s="2"/>
      <c r="H29" s="2"/>
      <c r="I29" s="5"/>
      <c r="J29" s="1"/>
      <c r="K29" s="2"/>
      <c r="L29" s="2"/>
      <c r="M29" s="2"/>
      <c r="N29" s="3"/>
      <c r="O29" s="2"/>
    </row>
    <row r="30" spans="1:15" ht="16.5" thickBot="1">
      <c r="A30" s="32" t="s">
        <v>21</v>
      </c>
      <c r="B30" s="33">
        <v>350</v>
      </c>
      <c r="C30" s="33">
        <v>33</v>
      </c>
      <c r="D30" s="33">
        <v>146</v>
      </c>
      <c r="E30" s="33">
        <v>115</v>
      </c>
      <c r="F30" s="33">
        <v>76</v>
      </c>
      <c r="G30" s="33">
        <v>24</v>
      </c>
      <c r="H30" s="33">
        <v>146</v>
      </c>
      <c r="I30" s="37">
        <v>307810</v>
      </c>
      <c r="J30" s="33">
        <f t="shared" ref="J30:M30" si="2">SUM(J28,J25,J22,J19,J16,J13,J10,J7)</f>
        <v>5</v>
      </c>
      <c r="K30" s="33">
        <f t="shared" si="2"/>
        <v>1309</v>
      </c>
      <c r="L30" s="33">
        <f t="shared" si="2"/>
        <v>90</v>
      </c>
      <c r="M30" s="33">
        <f t="shared" si="2"/>
        <v>32</v>
      </c>
      <c r="N30" s="33"/>
      <c r="O30" s="33"/>
    </row>
    <row r="31" spans="1:15" ht="15.75" thickTop="1">
      <c r="A31" s="29"/>
      <c r="B31" s="2"/>
      <c r="C31" s="2"/>
      <c r="D31" s="2"/>
      <c r="E31" s="2"/>
      <c r="F31" s="2"/>
      <c r="G31" s="2"/>
      <c r="H31" s="2"/>
      <c r="I31" s="5"/>
      <c r="J31" s="1"/>
      <c r="K31" s="2"/>
      <c r="L31" s="2"/>
      <c r="M31" s="2"/>
      <c r="N31" s="3"/>
      <c r="O31" s="2"/>
    </row>
    <row r="32" spans="1:15">
      <c r="A32" s="29"/>
      <c r="B32" s="2"/>
      <c r="C32" s="2"/>
      <c r="D32" s="2"/>
      <c r="E32" s="2"/>
      <c r="F32" s="2"/>
      <c r="G32" s="2"/>
      <c r="H32" s="2"/>
      <c r="I32" s="5"/>
      <c r="J32" s="1"/>
      <c r="K32" s="2"/>
      <c r="L32" s="2"/>
      <c r="M32" s="2"/>
      <c r="N32" s="3"/>
      <c r="O32" s="2"/>
    </row>
    <row r="33" spans="1:15">
      <c r="A33" s="30"/>
      <c r="B33" s="2"/>
      <c r="C33" s="2"/>
      <c r="D33" s="2"/>
      <c r="E33" s="2"/>
      <c r="F33" s="2"/>
      <c r="G33" s="2"/>
      <c r="H33" s="2"/>
      <c r="I33" s="5"/>
      <c r="J33" s="2"/>
      <c r="K33" s="2"/>
      <c r="L33" s="2"/>
      <c r="M33" s="2"/>
      <c r="N33" s="3"/>
      <c r="O33" s="2"/>
    </row>
  </sheetData>
  <mergeCells count="15">
    <mergeCell ref="A1:O2"/>
    <mergeCell ref="O3:O4"/>
    <mergeCell ref="N3:N4"/>
    <mergeCell ref="D3:E3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hdesk</dc:creator>
  <cp:lastModifiedBy>dradas</cp:lastModifiedBy>
  <cp:lastPrinted>2017-08-11T07:34:26Z</cp:lastPrinted>
  <dcterms:created xsi:type="dcterms:W3CDTF">2015-07-23T11:30:05Z</dcterms:created>
  <dcterms:modified xsi:type="dcterms:W3CDTF">2017-08-11T11:52:58Z</dcterms:modified>
</cp:coreProperties>
</file>